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CETI\Planeación y Evalucación\Estadística Institucional\Numeralia CETI\2013\"/>
    </mc:Choice>
  </mc:AlternateContent>
  <bookViews>
    <workbookView xWindow="0" yWindow="0" windowWidth="16392" windowHeight="4872"/>
  </bookViews>
  <sheets>
    <sheet name="Numeralia 20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  <c r="B26" i="1"/>
  <c r="M20" i="1"/>
  <c r="J20" i="1"/>
  <c r="G20" i="1"/>
  <c r="D20" i="1"/>
  <c r="J19" i="1"/>
  <c r="G19" i="1"/>
  <c r="D19" i="1"/>
  <c r="H14" i="1"/>
  <c r="E14" i="1"/>
  <c r="E13" i="1"/>
  <c r="G9" i="1"/>
  <c r="G8" i="1"/>
  <c r="F4" i="1"/>
  <c r="H4" i="1" s="1"/>
  <c r="E4" i="1"/>
  <c r="H3" i="1"/>
  <c r="E3" i="1"/>
  <c r="I3" i="1" s="1"/>
  <c r="I4" i="1" l="1"/>
</calcChain>
</file>

<file path=xl/sharedStrings.xml><?xml version="1.0" encoding="utf-8"?>
<sst xmlns="http://schemas.openxmlformats.org/spreadsheetml/2006/main" count="55" uniqueCount="47">
  <si>
    <t>MATRICULA</t>
  </si>
  <si>
    <t>Periodo</t>
  </si>
  <si>
    <t>Colomos</t>
  </si>
  <si>
    <t>Tonalá</t>
  </si>
  <si>
    <t>Río Santiago</t>
  </si>
  <si>
    <t>EMS</t>
  </si>
  <si>
    <t>ES</t>
  </si>
  <si>
    <t>Matrícula</t>
  </si>
  <si>
    <t>PERIODO</t>
  </si>
  <si>
    <t>Tgo. Colomos</t>
  </si>
  <si>
    <t>Tgo.  Tonalá</t>
  </si>
  <si>
    <t>Tgo.  Río Santiago</t>
  </si>
  <si>
    <t>Ing. Colomos</t>
  </si>
  <si>
    <t>Ing. Tonalá</t>
  </si>
  <si>
    <t>Total</t>
  </si>
  <si>
    <t>ADMSIÓN</t>
  </si>
  <si>
    <t>Tecnólogo Colomos</t>
  </si>
  <si>
    <t>Tecnólogo Tonalá</t>
  </si>
  <si>
    <t>Tecnólogo Río Santiago</t>
  </si>
  <si>
    <t>Egreso EMS</t>
  </si>
  <si>
    <t>Egreso ES</t>
  </si>
  <si>
    <t>EGRESO</t>
  </si>
  <si>
    <t xml:space="preserve">Titulación </t>
  </si>
  <si>
    <t>Nivel Tecnólogo</t>
  </si>
  <si>
    <t>Nivel Ingeniería</t>
  </si>
  <si>
    <t>Periodo Generación Egreso</t>
  </si>
  <si>
    <t>Egresados  Colomos</t>
  </si>
  <si>
    <t>Titulados Colomos</t>
  </si>
  <si>
    <t>Titulación Colomos</t>
  </si>
  <si>
    <t>Egresados Tonalá</t>
  </si>
  <si>
    <t>Titulados Tonalá</t>
  </si>
  <si>
    <t xml:space="preserve"> Titulación Tonalá </t>
  </si>
  <si>
    <t>Egresados 
Colomos</t>
  </si>
  <si>
    <t>Titulados
Colomos</t>
  </si>
  <si>
    <t>Egresados
Tonalá</t>
  </si>
  <si>
    <t>Titulados
Tonalá</t>
  </si>
  <si>
    <t>Titulación Tonalá</t>
  </si>
  <si>
    <t xml:space="preserve">Becas Institucionales </t>
  </si>
  <si>
    <t>Becas de Trabajo</t>
  </si>
  <si>
    <t>Total de becas</t>
  </si>
  <si>
    <t>TOTAL</t>
  </si>
  <si>
    <t xml:space="preserve">Tipo de beca </t>
  </si>
  <si>
    <t xml:space="preserve">BECAS </t>
  </si>
  <si>
    <t>feb-jun 13</t>
  </si>
  <si>
    <t>ago-dic 13</t>
  </si>
  <si>
    <t>Feb-jun 2013</t>
  </si>
  <si>
    <t>Ago-dic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</si>
</sst>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rgb="FFFFFFFF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1" xfId="0" applyBorder="1"/>
    <xf numFmtId="1" fontId="6" fillId="5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0" fillId="6" borderId="1" xfId="0" applyFill="1" applyBorder="1"/>
    <xf numFmtId="0" fontId="3" fillId="0" borderId="1" xfId="0" applyFont="1" applyBorder="1" applyAlignment="1">
      <alignment horizontal="center"/>
    </xf>
    <xf numFmtId="17" fontId="0" fillId="0" borderId="1" xfId="0" applyNumberFormat="1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7" fontId="0" fillId="0" borderId="0" xfId="0" applyNumberFormat="1" applyFont="1" applyFill="1" applyBorder="1"/>
    <xf numFmtId="0" fontId="8" fillId="7" borderId="1" xfId="0" applyFont="1" applyFill="1" applyBorder="1"/>
    <xf numFmtId="0" fontId="8" fillId="7" borderId="2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7" borderId="4" xfId="0" applyFont="1" applyFill="1" applyBorder="1" applyAlignment="1">
      <alignment wrapText="1"/>
    </xf>
    <xf numFmtId="0" fontId="8" fillId="7" borderId="0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/>
    </xf>
    <xf numFmtId="0" fontId="3" fillId="0" borderId="1" xfId="0" applyFont="1" applyBorder="1"/>
    <xf numFmtId="0" fontId="10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164" fontId="10" fillId="4" borderId="1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0" fillId="8" borderId="1" xfId="1" applyNumberFormat="1" applyFont="1" applyFill="1" applyBorder="1" applyAlignment="1">
      <alignment horizontal="center"/>
    </xf>
    <xf numFmtId="164" fontId="10" fillId="8" borderId="9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16" workbookViewId="0">
      <selection activeCell="K22" sqref="K22"/>
    </sheetView>
  </sheetViews>
  <sheetFormatPr baseColWidth="10" defaultRowHeight="14.4" x14ac:dyDescent="0.3"/>
  <cols>
    <col min="1" max="1" width="20.21875" customWidth="1"/>
  </cols>
  <sheetData>
    <row r="1" spans="1:13" x14ac:dyDescent="0.3">
      <c r="A1" s="1" t="s">
        <v>0</v>
      </c>
    </row>
    <row r="2" spans="1:13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</v>
      </c>
      <c r="G2" s="2" t="s">
        <v>3</v>
      </c>
      <c r="H2" s="2" t="s">
        <v>6</v>
      </c>
      <c r="I2" s="2" t="s">
        <v>7</v>
      </c>
    </row>
    <row r="3" spans="1:13" x14ac:dyDescent="0.3">
      <c r="A3" s="42" t="s">
        <v>43</v>
      </c>
      <c r="B3" s="39">
        <v>3015</v>
      </c>
      <c r="C3" s="8">
        <v>2123</v>
      </c>
      <c r="D3" s="9">
        <v>0</v>
      </c>
      <c r="E3" s="5">
        <f t="shared" ref="E3:E4" si="0">C3+B3</f>
        <v>5138</v>
      </c>
      <c r="F3" s="8">
        <v>2019</v>
      </c>
      <c r="G3" s="8">
        <v>221</v>
      </c>
      <c r="H3" s="5">
        <f t="shared" ref="H3:H4" si="1">F3+G3</f>
        <v>2240</v>
      </c>
      <c r="I3" s="40">
        <f t="shared" ref="I3:I4" si="2">E3+H3</f>
        <v>7378</v>
      </c>
    </row>
    <row r="4" spans="1:13" x14ac:dyDescent="0.3">
      <c r="A4" s="3" t="s">
        <v>44</v>
      </c>
      <c r="B4" s="41">
        <v>2972</v>
      </c>
      <c r="C4" s="41">
        <v>2054</v>
      </c>
      <c r="D4" s="9">
        <v>0</v>
      </c>
      <c r="E4" s="5">
        <f>B4+C4</f>
        <v>5026</v>
      </c>
      <c r="F4" s="8">
        <f>2141</f>
        <v>2141</v>
      </c>
      <c r="G4" s="8">
        <v>223</v>
      </c>
      <c r="H4" s="5">
        <f t="shared" si="1"/>
        <v>2364</v>
      </c>
      <c r="I4" s="7">
        <f t="shared" si="2"/>
        <v>7390</v>
      </c>
    </row>
    <row r="6" spans="1:13" x14ac:dyDescent="0.3">
      <c r="A6" s="1" t="s">
        <v>15</v>
      </c>
    </row>
    <row r="7" spans="1:13" ht="27" x14ac:dyDescent="0.3">
      <c r="A7" s="2" t="s">
        <v>1</v>
      </c>
      <c r="B7" s="2" t="s">
        <v>9</v>
      </c>
      <c r="C7" s="2" t="s">
        <v>10</v>
      </c>
      <c r="D7" s="10" t="s">
        <v>11</v>
      </c>
      <c r="E7" s="2" t="s">
        <v>12</v>
      </c>
      <c r="F7" s="2" t="s">
        <v>13</v>
      </c>
      <c r="G7" s="2" t="s">
        <v>14</v>
      </c>
    </row>
    <row r="8" spans="1:13" x14ac:dyDescent="0.3">
      <c r="A8" s="43">
        <v>41306</v>
      </c>
      <c r="B8" s="8">
        <v>421</v>
      </c>
      <c r="C8" s="8">
        <v>295</v>
      </c>
      <c r="D8" s="19">
        <v>0</v>
      </c>
      <c r="E8" s="11">
        <v>369</v>
      </c>
      <c r="F8" s="12">
        <v>0</v>
      </c>
      <c r="G8" s="44">
        <f>B8+C8+E8</f>
        <v>1085</v>
      </c>
    </row>
    <row r="9" spans="1:13" x14ac:dyDescent="0.3">
      <c r="A9" s="14">
        <v>41487</v>
      </c>
      <c r="B9" s="19">
        <v>446</v>
      </c>
      <c r="C9" s="19">
        <v>360</v>
      </c>
      <c r="D9" s="19">
        <v>0</v>
      </c>
      <c r="E9" s="45">
        <v>445</v>
      </c>
      <c r="F9" s="12">
        <v>0</v>
      </c>
      <c r="G9" s="44">
        <f>B9+C9+E9</f>
        <v>1251</v>
      </c>
    </row>
    <row r="10" spans="1:13" x14ac:dyDescent="0.3">
      <c r="A10" s="21"/>
    </row>
    <row r="11" spans="1:13" ht="12.6" customHeight="1" x14ac:dyDescent="0.3">
      <c r="A11" s="1" t="s">
        <v>21</v>
      </c>
    </row>
    <row r="12" spans="1:13" ht="28.8" x14ac:dyDescent="0.3">
      <c r="A12" s="15" t="s">
        <v>8</v>
      </c>
      <c r="B12" s="15" t="s">
        <v>16</v>
      </c>
      <c r="C12" s="15" t="s">
        <v>17</v>
      </c>
      <c r="D12" s="16" t="s">
        <v>18</v>
      </c>
      <c r="E12" s="16" t="s">
        <v>19</v>
      </c>
      <c r="F12" s="16" t="s">
        <v>12</v>
      </c>
      <c r="G12" s="15" t="s">
        <v>13</v>
      </c>
      <c r="H12" s="15" t="s">
        <v>20</v>
      </c>
    </row>
    <row r="13" spans="1:13" x14ac:dyDescent="0.3">
      <c r="A13" s="18">
        <v>41306</v>
      </c>
      <c r="B13" s="46">
        <v>277</v>
      </c>
      <c r="C13" s="39">
        <v>263</v>
      </c>
      <c r="D13" s="39">
        <v>0</v>
      </c>
      <c r="E13" s="47">
        <f t="shared" ref="E13:E14" si="3">B13+C13</f>
        <v>540</v>
      </c>
      <c r="F13" s="19">
        <v>0</v>
      </c>
      <c r="G13" s="46">
        <v>0</v>
      </c>
      <c r="H13" s="47">
        <v>96</v>
      </c>
    </row>
    <row r="14" spans="1:13" x14ac:dyDescent="0.3">
      <c r="A14" s="18">
        <v>41487</v>
      </c>
      <c r="B14" s="19">
        <v>186</v>
      </c>
      <c r="C14" s="19">
        <v>70</v>
      </c>
      <c r="D14" s="19">
        <v>0</v>
      </c>
      <c r="E14" s="47">
        <f t="shared" si="3"/>
        <v>256</v>
      </c>
      <c r="F14" s="19">
        <v>99</v>
      </c>
      <c r="G14" s="19">
        <v>14</v>
      </c>
      <c r="H14" s="20">
        <f t="shared" ref="H14" si="4">F14+G14</f>
        <v>113</v>
      </c>
    </row>
    <row r="16" spans="1:13" x14ac:dyDescent="0.3">
      <c r="A16" s="27" t="s">
        <v>22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3">
      <c r="A17" s="22"/>
      <c r="B17" s="35" t="s">
        <v>23</v>
      </c>
      <c r="C17" s="35"/>
      <c r="D17" s="35"/>
      <c r="E17" s="36"/>
      <c r="F17" s="36"/>
      <c r="G17" s="36"/>
      <c r="H17" s="37" t="s">
        <v>24</v>
      </c>
      <c r="I17" s="38"/>
      <c r="J17" s="38"/>
      <c r="K17" s="38"/>
      <c r="L17" s="38"/>
      <c r="M17" s="38"/>
    </row>
    <row r="18" spans="1:13" ht="28.8" x14ac:dyDescent="0.3">
      <c r="A18" s="23" t="s">
        <v>25</v>
      </c>
      <c r="B18" s="23" t="s">
        <v>26</v>
      </c>
      <c r="C18" s="23" t="s">
        <v>27</v>
      </c>
      <c r="D18" s="23" t="s">
        <v>28</v>
      </c>
      <c r="E18" s="23" t="s">
        <v>29</v>
      </c>
      <c r="F18" s="23" t="s">
        <v>30</v>
      </c>
      <c r="G18" s="23" t="s">
        <v>31</v>
      </c>
      <c r="H18" s="23" t="s">
        <v>32</v>
      </c>
      <c r="I18" s="23" t="s">
        <v>33</v>
      </c>
      <c r="J18" s="23" t="s">
        <v>28</v>
      </c>
      <c r="K18" s="23" t="s">
        <v>34</v>
      </c>
      <c r="L18" s="23" t="s">
        <v>35</v>
      </c>
      <c r="M18" s="23" t="s">
        <v>36</v>
      </c>
    </row>
    <row r="19" spans="1:13" x14ac:dyDescent="0.3">
      <c r="A19" s="48" t="s">
        <v>45</v>
      </c>
      <c r="B19" s="26">
        <v>277</v>
      </c>
      <c r="C19" s="26">
        <v>199</v>
      </c>
      <c r="D19" s="49">
        <f t="shared" ref="D19:D20" si="5">C19/B19</f>
        <v>0.71841155234657039</v>
      </c>
      <c r="E19" s="26">
        <v>263</v>
      </c>
      <c r="F19" s="26">
        <v>176</v>
      </c>
      <c r="G19" s="50">
        <f t="shared" ref="G19:G20" si="6">F19/E19</f>
        <v>0.66920152091254748</v>
      </c>
      <c r="H19" s="51">
        <v>96</v>
      </c>
      <c r="I19" s="8">
        <v>69</v>
      </c>
      <c r="J19" s="52">
        <f t="shared" ref="J19:J20" si="7">I19/H19</f>
        <v>0.71875</v>
      </c>
      <c r="K19" s="8">
        <v>0</v>
      </c>
      <c r="L19" s="8">
        <v>0</v>
      </c>
      <c r="M19" s="53">
        <v>0</v>
      </c>
    </row>
    <row r="20" spans="1:13" x14ac:dyDescent="0.3">
      <c r="A20" s="48" t="s">
        <v>46</v>
      </c>
      <c r="B20" s="26">
        <v>186</v>
      </c>
      <c r="C20" s="26">
        <v>102</v>
      </c>
      <c r="D20" s="49">
        <f t="shared" si="5"/>
        <v>0.54838709677419351</v>
      </c>
      <c r="E20" s="24">
        <v>70</v>
      </c>
      <c r="F20" s="24">
        <v>28</v>
      </c>
      <c r="G20" s="50">
        <f t="shared" si="6"/>
        <v>0.4</v>
      </c>
      <c r="H20" s="25">
        <v>99</v>
      </c>
      <c r="I20" s="4">
        <v>65</v>
      </c>
      <c r="J20" s="52">
        <f t="shared" si="7"/>
        <v>0.65656565656565657</v>
      </c>
      <c r="K20" s="4">
        <v>14</v>
      </c>
      <c r="L20" s="4">
        <v>14</v>
      </c>
      <c r="M20" s="53">
        <f t="shared" ref="M20" si="8">L20/K20</f>
        <v>1</v>
      </c>
    </row>
    <row r="21" spans="1:13" x14ac:dyDescent="0.3">
      <c r="A21" s="31"/>
      <c r="B21" s="32"/>
      <c r="L21" s="33"/>
    </row>
    <row r="22" spans="1:13" x14ac:dyDescent="0.3">
      <c r="A22" s="34" t="s">
        <v>42</v>
      </c>
    </row>
    <row r="23" spans="1:13" x14ac:dyDescent="0.3">
      <c r="A23" s="29" t="s">
        <v>41</v>
      </c>
      <c r="B23" s="29" t="s">
        <v>5</v>
      </c>
      <c r="C23" s="29" t="s">
        <v>6</v>
      </c>
      <c r="D23" s="29" t="s">
        <v>40</v>
      </c>
    </row>
    <row r="24" spans="1:13" x14ac:dyDescent="0.3">
      <c r="A24" s="6" t="s">
        <v>37</v>
      </c>
      <c r="B24" s="17">
        <v>622</v>
      </c>
      <c r="C24" s="17">
        <v>293</v>
      </c>
      <c r="D24" s="17">
        <v>915</v>
      </c>
    </row>
    <row r="25" spans="1:13" x14ac:dyDescent="0.3">
      <c r="A25" s="6" t="s">
        <v>38</v>
      </c>
      <c r="B25" s="17">
        <v>19</v>
      </c>
      <c r="C25" s="17">
        <v>31</v>
      </c>
      <c r="D25" s="17">
        <v>50</v>
      </c>
    </row>
    <row r="26" spans="1:13" x14ac:dyDescent="0.3">
      <c r="A26" s="30" t="s">
        <v>39</v>
      </c>
      <c r="B26" s="13">
        <f>B24+B25</f>
        <v>641</v>
      </c>
      <c r="C26" s="13">
        <f t="shared" ref="C26:D26" si="9">C24+C25</f>
        <v>324</v>
      </c>
      <c r="D26" s="13">
        <f t="shared" si="9"/>
        <v>965</v>
      </c>
    </row>
  </sheetData>
  <mergeCells count="2">
    <mergeCell ref="B17:G17"/>
    <mergeCell ref="H17:M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Numeralia 2013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</dc:creator>
  <cp:lastModifiedBy>departamento</cp:lastModifiedBy>
  <dcterms:created xsi:type="dcterms:W3CDTF">2018-11-08T23:16:49Z</dcterms:created>
  <dcterms:modified xsi:type="dcterms:W3CDTF">2018-11-08T23:32:30Z</dcterms:modified>
</cp:coreProperties>
</file>